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7955" windowHeight="82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10" i="1" l="1"/>
  <c r="R10" i="1"/>
  <c r="R8" i="1"/>
  <c r="P9" i="1"/>
  <c r="O9" i="1"/>
  <c r="I6" i="1" l="1"/>
  <c r="M7" i="1" s="1"/>
  <c r="H6" i="1"/>
  <c r="L7" i="1" s="1"/>
  <c r="H4" i="1" l="1"/>
  <c r="L5" i="1" s="1"/>
  <c r="C20" i="1" l="1"/>
  <c r="A20" i="1"/>
  <c r="B10" i="1"/>
  <c r="H15" i="1" s="1"/>
  <c r="A10" i="1"/>
  <c r="G15" i="1" s="1"/>
  <c r="G10" i="1" l="1"/>
  <c r="K11" i="1" s="1"/>
  <c r="H10" i="1"/>
  <c r="L11" i="1" s="1"/>
</calcChain>
</file>

<file path=xl/sharedStrings.xml><?xml version="1.0" encoding="utf-8"?>
<sst xmlns="http://schemas.openxmlformats.org/spreadsheetml/2006/main" count="46" uniqueCount="26">
  <si>
    <t>Iron Condor Break Evens</t>
  </si>
  <si>
    <t>Strike Prices</t>
  </si>
  <si>
    <t>Bought</t>
  </si>
  <si>
    <t>Sold</t>
  </si>
  <si>
    <t>Spread Median</t>
  </si>
  <si>
    <t>Upper</t>
  </si>
  <si>
    <t>Lower</t>
  </si>
  <si>
    <t>Current Price</t>
  </si>
  <si>
    <t>Expected Range</t>
  </si>
  <si>
    <t>Upper Range</t>
  </si>
  <si>
    <t>Lower Range</t>
  </si>
  <si>
    <t>1:1 Stop Loss</t>
  </si>
  <si>
    <t>Total Max Profit</t>
  </si>
  <si>
    <t>Range Loss Amount</t>
  </si>
  <si>
    <t>Break Evens</t>
  </si>
  <si>
    <t>Chart Key</t>
  </si>
  <si>
    <t>This color is the input for data</t>
  </si>
  <si>
    <t>Red From Low</t>
  </si>
  <si>
    <t>Green From High</t>
  </si>
  <si>
    <t xml:space="preserve">This color is the output </t>
  </si>
  <si>
    <t>Multiple Contract Max Profit</t>
  </si>
  <si>
    <t>Contracts</t>
  </si>
  <si>
    <t>Multiple Contract Range Loss</t>
  </si>
  <si>
    <t>Straddle Break Evens</t>
  </si>
  <si>
    <t>Median</t>
  </si>
  <si>
    <t>Total Max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</si>
</sst>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/>
    <xf numFmtId="0" fontId="0" fillId="3" borderId="0" xfId="0" applyFill="1"/>
    <xf numFmtId="0" fontId="0" fillId="0" borderId="0" xfId="0" applyFill="1"/>
    <xf numFmtId="0" fontId="0" fillId="4" borderId="0" xfId="0" applyFill="1"/>
    <xf numFmtId="0" fontId="0" fillId="5" borderId="0" xfId="0" applyFill="1"/>
    <xf numFmtId="0" fontId="0" fillId="0" borderId="0" xfId="0" applyProtection="1">
      <protection locked="0"/>
    </xf>
    <xf numFmtId="0" fontId="0" fillId="0" borderId="0" xfId="0" applyProtection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B4" sqref="B4"/>
    </sheetView>
  </sheetViews>
  <sheetFormatPr defaultRowHeight="15" x14ac:dyDescent="0.25"/>
  <sheetData>
    <row r="1" spans="1:19" x14ac:dyDescent="0.25">
      <c r="A1" s="9" t="s">
        <v>0</v>
      </c>
      <c r="B1" s="9"/>
      <c r="C1" s="9"/>
      <c r="O1" s="9" t="s">
        <v>23</v>
      </c>
      <c r="P1" s="9"/>
      <c r="Q1" s="9"/>
    </row>
    <row r="2" spans="1:19" x14ac:dyDescent="0.25">
      <c r="A2" s="9" t="s">
        <v>1</v>
      </c>
      <c r="B2" s="9"/>
      <c r="O2" s="9" t="s">
        <v>1</v>
      </c>
      <c r="P2" s="9"/>
    </row>
    <row r="3" spans="1:19" ht="15.75" thickBot="1" x14ac:dyDescent="0.3">
      <c r="A3" s="5" t="s">
        <v>2</v>
      </c>
      <c r="B3" s="2" t="s">
        <v>3</v>
      </c>
      <c r="C3" s="9" t="s">
        <v>4</v>
      </c>
      <c r="D3" s="9"/>
      <c r="E3" s="9" t="s">
        <v>7</v>
      </c>
      <c r="F3" s="9"/>
      <c r="H3" s="9" t="s">
        <v>12</v>
      </c>
      <c r="I3" s="9"/>
      <c r="K3" s="9" t="s">
        <v>20</v>
      </c>
      <c r="L3" s="9"/>
      <c r="M3" s="9"/>
      <c r="O3" s="5" t="s">
        <v>2</v>
      </c>
      <c r="P3" s="2" t="s">
        <v>3</v>
      </c>
      <c r="Q3" t="s">
        <v>24</v>
      </c>
      <c r="R3" s="9" t="s">
        <v>7</v>
      </c>
      <c r="S3" s="9"/>
    </row>
    <row r="4" spans="1:19" ht="15.75" thickBot="1" x14ac:dyDescent="0.3">
      <c r="A4" s="16"/>
      <c r="B4" s="16"/>
      <c r="C4" s="17"/>
      <c r="D4" s="18"/>
      <c r="E4" s="17"/>
      <c r="F4" s="18"/>
      <c r="H4" s="8">
        <f>((B4-C4)+(C4-A4))</f>
        <v>0</v>
      </c>
      <c r="I4" s="8"/>
      <c r="K4" t="s">
        <v>21</v>
      </c>
      <c r="L4" s="9" t="s">
        <v>12</v>
      </c>
      <c r="M4" s="9"/>
      <c r="O4" s="16"/>
      <c r="P4" s="16"/>
      <c r="Q4" s="16"/>
      <c r="R4" s="17"/>
      <c r="S4" s="18"/>
    </row>
    <row r="5" spans="1:19" ht="15.75" thickBot="1" x14ac:dyDescent="0.3">
      <c r="H5" t="s">
        <v>5</v>
      </c>
      <c r="I5" t="s">
        <v>6</v>
      </c>
      <c r="K5" s="16"/>
      <c r="L5" s="8">
        <f>(H4*K5)</f>
        <v>0</v>
      </c>
      <c r="M5" s="8"/>
    </row>
    <row r="6" spans="1:19" x14ac:dyDescent="0.25">
      <c r="H6" s="4">
        <f>(B4-C4)</f>
        <v>0</v>
      </c>
      <c r="I6" s="4">
        <f>(C4-A4)</f>
        <v>0</v>
      </c>
      <c r="L6" s="7" t="s">
        <v>5</v>
      </c>
      <c r="M6" t="s">
        <v>6</v>
      </c>
    </row>
    <row r="7" spans="1:19" x14ac:dyDescent="0.25">
      <c r="L7" s="4">
        <f>(H6*K5)</f>
        <v>0</v>
      </c>
      <c r="M7" s="4">
        <f>(I6*K5)</f>
        <v>0</v>
      </c>
      <c r="O7" s="9" t="s">
        <v>14</v>
      </c>
      <c r="P7" s="9"/>
      <c r="R7" s="9" t="s">
        <v>25</v>
      </c>
      <c r="S7" s="9"/>
    </row>
    <row r="8" spans="1:19" x14ac:dyDescent="0.25">
      <c r="A8" s="9" t="s">
        <v>14</v>
      </c>
      <c r="B8" s="9"/>
      <c r="G8" s="9" t="s">
        <v>13</v>
      </c>
      <c r="H8" s="9"/>
      <c r="I8" s="6"/>
      <c r="O8" t="s">
        <v>5</v>
      </c>
      <c r="P8" t="s">
        <v>6</v>
      </c>
      <c r="R8" s="8">
        <f>((O4-Q4)+(Q4-P4))</f>
        <v>0</v>
      </c>
      <c r="S8" s="8"/>
    </row>
    <row r="9" spans="1:19" x14ac:dyDescent="0.25">
      <c r="A9" t="s">
        <v>5</v>
      </c>
      <c r="B9" t="s">
        <v>6</v>
      </c>
      <c r="G9" t="s">
        <v>5</v>
      </c>
      <c r="H9" t="s">
        <v>6</v>
      </c>
      <c r="K9" s="9" t="s">
        <v>22</v>
      </c>
      <c r="L9" s="9"/>
      <c r="M9" s="9"/>
      <c r="O9" s="4">
        <f>(((O4-Q4)+(Q4-P4))+R4)</f>
        <v>0</v>
      </c>
      <c r="P9" s="4">
        <f>(R4-((O4-Q4)+(Q4-P4)))</f>
        <v>0</v>
      </c>
      <c r="R9" s="3" t="s">
        <v>5</v>
      </c>
      <c r="S9" s="3" t="s">
        <v>6</v>
      </c>
    </row>
    <row r="10" spans="1:19" x14ac:dyDescent="0.25">
      <c r="A10" s="4">
        <f>(((B4-C4)+(C4-A4))+E4)</f>
        <v>0</v>
      </c>
      <c r="B10" s="4">
        <f>(E4-((B4-C4)+(C4-A4)))</f>
        <v>0</v>
      </c>
      <c r="G10" s="4">
        <f>(A20-A10)</f>
        <v>0</v>
      </c>
      <c r="H10" s="4">
        <f>(B10-C20)</f>
        <v>0</v>
      </c>
      <c r="K10" t="s">
        <v>5</v>
      </c>
      <c r="L10" t="s">
        <v>6</v>
      </c>
      <c r="R10" s="4">
        <f>(O4-Q4)</f>
        <v>0</v>
      </c>
      <c r="S10" s="4">
        <f>(Q4-P4)</f>
        <v>0</v>
      </c>
    </row>
    <row r="11" spans="1:19" x14ac:dyDescent="0.25">
      <c r="K11" s="4">
        <f>(G10*K5)</f>
        <v>0</v>
      </c>
      <c r="L11" s="4">
        <f>(H10*K5)</f>
        <v>0</v>
      </c>
    </row>
    <row r="12" spans="1:19" ht="15.75" thickBot="1" x14ac:dyDescent="0.3">
      <c r="A12" s="10" t="s">
        <v>8</v>
      </c>
      <c r="B12" s="10"/>
      <c r="C12" s="11" t="s">
        <v>17</v>
      </c>
      <c r="D12" s="11"/>
      <c r="J12" s="6"/>
    </row>
    <row r="13" spans="1:19" ht="15.75" thickBot="1" x14ac:dyDescent="0.3">
      <c r="A13" s="17"/>
      <c r="B13" s="18"/>
      <c r="C13" s="17"/>
      <c r="D13" s="18"/>
      <c r="G13" s="9" t="s">
        <v>11</v>
      </c>
      <c r="H13" s="9"/>
    </row>
    <row r="14" spans="1:19" x14ac:dyDescent="0.25">
      <c r="C14" s="1"/>
      <c r="D14" s="1"/>
      <c r="G14" t="s">
        <v>5</v>
      </c>
      <c r="H14" t="s">
        <v>6</v>
      </c>
    </row>
    <row r="15" spans="1:19" ht="15.75" thickBot="1" x14ac:dyDescent="0.3">
      <c r="A15" s="3"/>
      <c r="C15" s="12" t="s">
        <v>18</v>
      </c>
      <c r="D15" s="12"/>
      <c r="G15" s="4">
        <f>(H4+A10)</f>
        <v>0</v>
      </c>
      <c r="H15" s="4">
        <f>(B10-H4)</f>
        <v>0</v>
      </c>
    </row>
    <row r="16" spans="1:19" ht="15.75" thickBot="1" x14ac:dyDescent="0.3">
      <c r="C16" s="17"/>
      <c r="D16" s="18"/>
    </row>
    <row r="19" spans="1:16" x14ac:dyDescent="0.25">
      <c r="A19" s="9" t="s">
        <v>9</v>
      </c>
      <c r="B19" s="9"/>
      <c r="C19" s="9" t="s">
        <v>10</v>
      </c>
      <c r="D19" s="9"/>
      <c r="M19" s="9" t="s">
        <v>15</v>
      </c>
      <c r="N19" s="9"/>
    </row>
    <row r="20" spans="1:16" ht="15.75" thickBot="1" x14ac:dyDescent="0.3">
      <c r="A20" s="8">
        <f>((A13-C13)+E4)</f>
        <v>0</v>
      </c>
      <c r="B20" s="8"/>
      <c r="C20" s="8">
        <f>(E4-(A13-C16))</f>
        <v>0</v>
      </c>
      <c r="D20" s="8"/>
      <c r="H20" s="6"/>
      <c r="I20" s="6"/>
      <c r="L20" s="1"/>
      <c r="M20" s="8" t="s">
        <v>19</v>
      </c>
      <c r="N20" s="8"/>
      <c r="O20" s="8"/>
      <c r="P20" s="8"/>
    </row>
    <row r="21" spans="1:16" ht="15.75" thickBot="1" x14ac:dyDescent="0.3">
      <c r="L21" s="1"/>
      <c r="M21" s="13" t="s">
        <v>16</v>
      </c>
      <c r="N21" s="14"/>
      <c r="O21" s="14"/>
      <c r="P21" s="15"/>
    </row>
    <row r="23" spans="1:16" x14ac:dyDescent="0.25">
      <c r="G23" s="6"/>
    </row>
  </sheetData>
  <sheetProtection selectLockedCells="1"/>
  <mergeCells count="35">
    <mergeCell ref="K3:M3"/>
    <mergeCell ref="L4:M4"/>
    <mergeCell ref="L5:M5"/>
    <mergeCell ref="K9:M9"/>
    <mergeCell ref="M19:N19"/>
    <mergeCell ref="M20:P20"/>
    <mergeCell ref="M21:P21"/>
    <mergeCell ref="C16:D16"/>
    <mergeCell ref="A19:B19"/>
    <mergeCell ref="C19:D19"/>
    <mergeCell ref="A20:B20"/>
    <mergeCell ref="C20:D20"/>
    <mergeCell ref="A12:B12"/>
    <mergeCell ref="A13:B13"/>
    <mergeCell ref="C12:D12"/>
    <mergeCell ref="C15:D15"/>
    <mergeCell ref="C13:D13"/>
    <mergeCell ref="A1:C1"/>
    <mergeCell ref="A2:B2"/>
    <mergeCell ref="C3:D3"/>
    <mergeCell ref="C4:D4"/>
    <mergeCell ref="A8:B8"/>
    <mergeCell ref="E3:F3"/>
    <mergeCell ref="E4:F4"/>
    <mergeCell ref="G8:H8"/>
    <mergeCell ref="G13:H13"/>
    <mergeCell ref="H3:I3"/>
    <mergeCell ref="H4:I4"/>
    <mergeCell ref="R8:S8"/>
    <mergeCell ref="O1:Q1"/>
    <mergeCell ref="O2:P2"/>
    <mergeCell ref="R3:S3"/>
    <mergeCell ref="O7:P7"/>
    <mergeCell ref="R7:S7"/>
    <mergeCell ref="R4:S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</dc:creator>
  <cp:lastModifiedBy>Brandon</cp:lastModifiedBy>
  <dcterms:created xsi:type="dcterms:W3CDTF">2015-09-25T04:36:55Z</dcterms:created>
  <dcterms:modified xsi:type="dcterms:W3CDTF">2015-09-30T03:01:06Z</dcterms:modified>
</cp:coreProperties>
</file>